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1.Sınıf" sheetId="1" r:id="rId1"/>
    <sheet name="2.Sınıf" sheetId="2" r:id="rId2"/>
    <sheet name="Kontrol Çizelgesi" sheetId="3" state="hidden" r:id="rId3"/>
    <sheet name="Gözetmenlik Sayısı" sheetId="4" state="hidden" r:id="rId4"/>
  </sheets>
  <definedNames/>
  <calcPr fullCalcOnLoad="1"/>
</workbook>
</file>

<file path=xl/sharedStrings.xml><?xml version="1.0" encoding="utf-8"?>
<sst xmlns="http://schemas.openxmlformats.org/spreadsheetml/2006/main" count="140" uniqueCount="62">
  <si>
    <t>DERSİN ADI</t>
  </si>
  <si>
    <t>ÖĞRETİM ELEMANI</t>
  </si>
  <si>
    <t>TARİH</t>
  </si>
  <si>
    <t>Yersel Seyir-I</t>
  </si>
  <si>
    <t>Gemicilik</t>
  </si>
  <si>
    <t>Denizcilikte Kalite Yönetimi</t>
  </si>
  <si>
    <t>Fizik</t>
  </si>
  <si>
    <t>Denizde Emniyet ve Gemide Güvenlik-I</t>
  </si>
  <si>
    <t>Öğr.Gör.Bayram DENİZ</t>
  </si>
  <si>
    <t>Öğr.Gör.Nurettin BÜYÜK</t>
  </si>
  <si>
    <t>Öğr.Gör.Mehmet ÖZKAN</t>
  </si>
  <si>
    <t>Öğr.Gör.Hakan İLAGA</t>
  </si>
  <si>
    <t xml:space="preserve">SAAT </t>
  </si>
  <si>
    <t>DERSLİK</t>
  </si>
  <si>
    <t>GÖZETMEN</t>
  </si>
  <si>
    <t>ÖĞRETİMİ</t>
  </si>
  <si>
    <t>TARİHLER</t>
  </si>
  <si>
    <t>SINIF</t>
  </si>
  <si>
    <t>1. SINIF</t>
  </si>
  <si>
    <t>2.SINIF</t>
  </si>
  <si>
    <t xml:space="preserve"> </t>
  </si>
  <si>
    <t>1. SINIF 
BİRİNCİ ÖĞRETİM</t>
  </si>
  <si>
    <t>1. SINIF 
İKİNCİ ÖĞRETİM</t>
  </si>
  <si>
    <t>2. SINIF 
İKİNCİ ÖĞRETİM</t>
  </si>
  <si>
    <t>2. SINIF 
BİRİNCİ ÖĞRETİM</t>
  </si>
  <si>
    <t>Denizde Emniyet ve Gemide Güvenlik-III</t>
  </si>
  <si>
    <t>Denizcilik İngilizcesi-II</t>
  </si>
  <si>
    <t>Yük İşlemleri ve Gemi Dengesi</t>
  </si>
  <si>
    <t>Gemi Elektriği ve Elektroniği</t>
  </si>
  <si>
    <t>Denizcilik Meteorolojisi</t>
  </si>
  <si>
    <t>Gözetmenlik Sayısı</t>
  </si>
  <si>
    <t>Öğr.Gör.Dr.Murat YORULMAZ</t>
  </si>
  <si>
    <t>Matematik</t>
  </si>
  <si>
    <t>1. Sınıf BÖ</t>
  </si>
  <si>
    <t>1. Sınıf İÖ</t>
  </si>
  <si>
    <t>2. Sınıf BÖ</t>
  </si>
  <si>
    <t>2. Sınıf İÖ</t>
  </si>
  <si>
    <t>06.11.2018
Salı</t>
  </si>
  <si>
    <t>07.11.2018
Çarşamba</t>
  </si>
  <si>
    <t>08.11.2018
Perşembe</t>
  </si>
  <si>
    <t>09.11.2018
Cuma</t>
  </si>
  <si>
    <t>12.11.2018
Pazartesi</t>
  </si>
  <si>
    <t>13.11.2018
Salı</t>
  </si>
  <si>
    <t>14.11.2018
Çarşamba</t>
  </si>
  <si>
    <t>15.11.2018
Perşembe</t>
  </si>
  <si>
    <t>16.11.2018
Cuma</t>
  </si>
  <si>
    <t>X</t>
  </si>
  <si>
    <t>2019-2020 DENİZ ULAŞTIRMA VE İŞLETME PROGRAMI GÜZ YARIYILI VİZE PROGRAMI</t>
  </si>
  <si>
    <t>Deniz Ulaştırma Teknolojileri</t>
  </si>
  <si>
    <t>Dr.Öğr.Üyesi Cumali ÇELİK</t>
  </si>
  <si>
    <t>Ömer KESİCİ</t>
  </si>
  <si>
    <t>Göksel Seyir-I</t>
  </si>
  <si>
    <t>Vardiya Standartları-I</t>
  </si>
  <si>
    <t>Denizde Haberleşme-I</t>
  </si>
  <si>
    <t>Gemi Yönetimi</t>
  </si>
  <si>
    <t>Denizcilikte Bilgi Teknolojileri</t>
  </si>
  <si>
    <t>Köprüüstü Kaynak Yönetimi</t>
  </si>
  <si>
    <t>ÖĞRENCİ SAYISI</t>
  </si>
  <si>
    <t>Not: Birinci öğretim ve ikinci öğretim sınavları ortak olacak şekilde planlanmıştır.</t>
  </si>
  <si>
    <t xml:space="preserve">Öğr.Gör.Salih YILDIZ </t>
  </si>
  <si>
    <t>214-215</t>
  </si>
  <si>
    <t>105-107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</si>
</sst>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indexed="13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/>
      <right style="medium"/>
      <top style="medium"/>
      <bottom style="thick"/>
    </border>
    <border>
      <left/>
      <right style="medium"/>
      <top/>
      <bottom style="medium"/>
    </border>
    <border>
      <left/>
      <right style="medium"/>
      <top/>
      <bottom style="thick"/>
    </border>
    <border>
      <left/>
      <right/>
      <top style="thin"/>
      <bottom/>
    </border>
    <border>
      <left style="medium"/>
      <right style="medium"/>
      <top style="thick"/>
      <bottom/>
    </border>
    <border>
      <left style="medium"/>
      <right style="medium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6" borderId="5" applyNumberFormat="0" applyAlignment="0" applyProtection="0"/>
    <xf numFmtId="0" fontId="17" fillId="7" borderId="6" applyNumberFormat="0" applyAlignment="0" applyProtection="0"/>
    <xf numFmtId="0" fontId="19" fillId="16" borderId="6" applyNumberFormat="0" applyAlignment="0" applyProtection="0"/>
    <xf numFmtId="0" fontId="21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vertical="center" wrapText="1"/>
    </xf>
    <xf numFmtId="14" fontId="0" fillId="0" borderId="10" xfId="0" applyNumberFormat="1" applyFill="1" applyBorder="1" applyAlignment="1">
      <alignment horizontal="center"/>
    </xf>
    <xf numFmtId="20" fontId="0" fillId="0" borderId="10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16" borderId="10" xfId="0" applyFill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0" fillId="13" borderId="0" xfId="0" applyFill="1" applyAlignment="1">
      <alignment/>
    </xf>
    <xf numFmtId="0" fontId="0" fillId="0" borderId="1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26" borderId="13" xfId="0" applyFont="1" applyFill="1" applyBorder="1" applyAlignment="1">
      <alignment horizontal="center" vertical="center" wrapText="1"/>
    </xf>
    <xf numFmtId="0" fontId="0" fillId="13" borderId="14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0" fillId="13" borderId="13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 vertical="center" wrapText="1"/>
    </xf>
    <xf numFmtId="20" fontId="0" fillId="0" borderId="13" xfId="0" applyNumberFormat="1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6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25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/>
    </xf>
    <xf numFmtId="0" fontId="1" fillId="0" borderId="15" xfId="0" applyFont="1" applyBorder="1" applyAlignment="1">
      <alignment horizontal="left"/>
    </xf>
    <xf numFmtId="14" fontId="0" fillId="0" borderId="16" xfId="0" applyNumberFormat="1" applyFont="1" applyBorder="1" applyAlignment="1">
      <alignment horizontal="center" vertical="center" wrapText="1"/>
    </xf>
    <xf numFmtId="14" fontId="0" fillId="0" borderId="17" xfId="0" applyNumberFormat="1" applyFont="1" applyBorder="1" applyAlignment="1">
      <alignment horizontal="center" vertical="center" wrapText="1"/>
    </xf>
    <xf numFmtId="14" fontId="0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7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8.28125" style="0" customWidth="1"/>
    <col min="2" max="2" width="10.57421875" style="0" customWidth="1"/>
    <col min="3" max="3" width="30.57421875" style="0" customWidth="1"/>
    <col min="4" max="4" width="22.57421875" style="0" customWidth="1"/>
    <col min="5" max="5" width="10.140625" style="0" customWidth="1"/>
    <col min="7" max="7" width="13.8515625" style="0" customWidth="1"/>
    <col min="8" max="8" width="15.140625" style="0" customWidth="1"/>
    <col min="9" max="9" width="23.7109375" style="0" customWidth="1"/>
  </cols>
  <sheetData>
    <row r="2" spans="2:9" ht="18.75">
      <c r="B2" s="44" t="s">
        <v>47</v>
      </c>
      <c r="C2" s="44"/>
      <c r="D2" s="44"/>
      <c r="E2" s="44"/>
      <c r="F2" s="44"/>
      <c r="G2" s="44"/>
      <c r="H2" s="44"/>
      <c r="I2" s="44"/>
    </row>
    <row r="3" spans="2:9" ht="15">
      <c r="B3" s="9" t="s">
        <v>15</v>
      </c>
      <c r="C3" s="9" t="s">
        <v>0</v>
      </c>
      <c r="D3" s="9" t="s">
        <v>1</v>
      </c>
      <c r="E3" s="9" t="s">
        <v>2</v>
      </c>
      <c r="F3" s="9" t="s">
        <v>12</v>
      </c>
      <c r="G3" s="9" t="s">
        <v>13</v>
      </c>
      <c r="H3" s="9" t="s">
        <v>57</v>
      </c>
      <c r="I3" s="9" t="s">
        <v>14</v>
      </c>
    </row>
    <row r="4" spans="2:9" ht="15.75" customHeight="1">
      <c r="B4" s="45" t="s">
        <v>21</v>
      </c>
      <c r="C4" s="41" t="s">
        <v>32</v>
      </c>
      <c r="D4" s="11" t="s">
        <v>59</v>
      </c>
      <c r="E4" s="14">
        <v>43775</v>
      </c>
      <c r="F4" s="15">
        <v>0.625</v>
      </c>
      <c r="G4" s="16" t="s">
        <v>60</v>
      </c>
      <c r="H4" s="16">
        <v>62</v>
      </c>
      <c r="I4" s="11"/>
    </row>
    <row r="5" spans="2:9" ht="15.75" customHeight="1">
      <c r="B5" s="46"/>
      <c r="C5" s="41" t="s">
        <v>3</v>
      </c>
      <c r="D5" s="11"/>
      <c r="E5" s="12">
        <v>43777</v>
      </c>
      <c r="F5" s="13">
        <v>0.5833333333333334</v>
      </c>
      <c r="G5" s="16">
        <v>102</v>
      </c>
      <c r="H5" s="16">
        <v>62</v>
      </c>
      <c r="I5" s="11"/>
    </row>
    <row r="6" spans="2:9" ht="15.75" customHeight="1">
      <c r="B6" s="46"/>
      <c r="C6" s="41" t="s">
        <v>6</v>
      </c>
      <c r="D6" s="11" t="s">
        <v>49</v>
      </c>
      <c r="E6" s="14">
        <v>43773</v>
      </c>
      <c r="F6" s="15">
        <v>0.5833333333333334</v>
      </c>
      <c r="G6" s="16" t="s">
        <v>61</v>
      </c>
      <c r="H6" s="16">
        <v>62</v>
      </c>
      <c r="I6" s="11"/>
    </row>
    <row r="7" spans="2:9" ht="15.75" customHeight="1">
      <c r="B7" s="46"/>
      <c r="C7" s="41" t="s">
        <v>4</v>
      </c>
      <c r="D7" s="11" t="s">
        <v>50</v>
      </c>
      <c r="E7" s="14">
        <v>43776</v>
      </c>
      <c r="F7" s="15">
        <v>0.5833333333333334</v>
      </c>
      <c r="G7" s="16" t="s">
        <v>61</v>
      </c>
      <c r="H7" s="16">
        <v>62</v>
      </c>
      <c r="I7" s="11"/>
    </row>
    <row r="8" spans="2:9" ht="15.75" customHeight="1">
      <c r="B8" s="46"/>
      <c r="C8" s="41" t="s">
        <v>48</v>
      </c>
      <c r="D8" s="11"/>
      <c r="E8" s="14">
        <v>43773</v>
      </c>
      <c r="F8" s="15">
        <v>0.4375</v>
      </c>
      <c r="G8" s="16">
        <v>106</v>
      </c>
      <c r="H8" s="16">
        <v>62</v>
      </c>
      <c r="I8" s="11"/>
    </row>
    <row r="9" spans="2:9" ht="15.75" customHeight="1">
      <c r="B9" s="46"/>
      <c r="C9" s="42" t="s">
        <v>7</v>
      </c>
      <c r="D9" s="11" t="s">
        <v>50</v>
      </c>
      <c r="E9" s="14">
        <v>43774</v>
      </c>
      <c r="F9" s="15">
        <v>0.5833333333333334</v>
      </c>
      <c r="G9" s="16">
        <v>102</v>
      </c>
      <c r="H9" s="16">
        <v>62</v>
      </c>
      <c r="I9" s="11"/>
    </row>
    <row r="10" spans="2:9" ht="15.75" customHeight="1">
      <c r="B10" s="46"/>
      <c r="C10" s="43" t="s">
        <v>5</v>
      </c>
      <c r="D10" s="11" t="s">
        <v>10</v>
      </c>
      <c r="E10" s="14">
        <v>43775</v>
      </c>
      <c r="F10" s="15">
        <v>0.5416666666666666</v>
      </c>
      <c r="G10" s="16">
        <v>105</v>
      </c>
      <c r="H10" s="16">
        <v>62</v>
      </c>
      <c r="I10" s="11"/>
    </row>
    <row r="11" spans="2:9" ht="15.75" customHeight="1">
      <c r="B11" s="45" t="s">
        <v>22</v>
      </c>
      <c r="C11" s="41" t="s">
        <v>32</v>
      </c>
      <c r="D11" s="11" t="s">
        <v>59</v>
      </c>
      <c r="E11" s="14">
        <v>43775</v>
      </c>
      <c r="F11" s="15">
        <v>0.6666666666666666</v>
      </c>
      <c r="G11" s="16">
        <v>102</v>
      </c>
      <c r="H11" s="16">
        <v>44</v>
      </c>
      <c r="I11" s="11"/>
    </row>
    <row r="12" spans="2:9" ht="15.75" customHeight="1">
      <c r="B12" s="46"/>
      <c r="C12" s="41" t="s">
        <v>3</v>
      </c>
      <c r="D12" s="11"/>
      <c r="E12" s="12">
        <v>43777</v>
      </c>
      <c r="F12" s="13">
        <v>0.625</v>
      </c>
      <c r="G12" s="16">
        <v>102</v>
      </c>
      <c r="H12" s="16">
        <v>44</v>
      </c>
      <c r="I12" s="11"/>
    </row>
    <row r="13" spans="2:9" ht="15.75" customHeight="1">
      <c r="B13" s="46"/>
      <c r="C13" s="41" t="s">
        <v>6</v>
      </c>
      <c r="D13" s="11" t="s">
        <v>49</v>
      </c>
      <c r="E13" s="14">
        <v>43773</v>
      </c>
      <c r="F13" s="15">
        <v>0.7083333333333334</v>
      </c>
      <c r="G13" s="16">
        <v>102</v>
      </c>
      <c r="H13" s="16">
        <v>44</v>
      </c>
      <c r="I13" s="11"/>
    </row>
    <row r="14" spans="2:9" ht="15.75" customHeight="1">
      <c r="B14" s="46"/>
      <c r="C14" s="41" t="s">
        <v>4</v>
      </c>
      <c r="D14" s="11" t="s">
        <v>50</v>
      </c>
      <c r="E14" s="14">
        <v>43776</v>
      </c>
      <c r="F14" s="15">
        <v>0.7083333333333334</v>
      </c>
      <c r="G14" s="16">
        <v>102</v>
      </c>
      <c r="H14" s="16">
        <v>44</v>
      </c>
      <c r="I14" s="11"/>
    </row>
    <row r="15" spans="2:9" ht="15.75" customHeight="1">
      <c r="B15" s="46"/>
      <c r="C15" s="41" t="s">
        <v>48</v>
      </c>
      <c r="D15" s="11"/>
      <c r="E15" s="14">
        <v>43777</v>
      </c>
      <c r="F15" s="15">
        <v>0.75</v>
      </c>
      <c r="G15" s="16">
        <v>105</v>
      </c>
      <c r="H15" s="16">
        <v>44</v>
      </c>
      <c r="I15" s="11"/>
    </row>
    <row r="16" spans="2:9" ht="15.75" customHeight="1">
      <c r="B16" s="46"/>
      <c r="C16" s="42" t="s">
        <v>7</v>
      </c>
      <c r="D16" s="11" t="s">
        <v>50</v>
      </c>
      <c r="E16" s="14">
        <v>43774</v>
      </c>
      <c r="F16" s="15">
        <v>0.75</v>
      </c>
      <c r="G16" s="16">
        <v>102</v>
      </c>
      <c r="H16" s="16">
        <v>44</v>
      </c>
      <c r="I16" s="11"/>
    </row>
    <row r="17" spans="2:9" ht="15.75" customHeight="1">
      <c r="B17" s="46"/>
      <c r="C17" s="43" t="s">
        <v>5</v>
      </c>
      <c r="D17" s="11" t="s">
        <v>10</v>
      </c>
      <c r="E17" s="14">
        <v>43775</v>
      </c>
      <c r="F17" s="15">
        <v>0.7083333333333334</v>
      </c>
      <c r="G17" s="16">
        <v>102</v>
      </c>
      <c r="H17" s="16">
        <v>44</v>
      </c>
      <c r="I17" s="11"/>
    </row>
  </sheetData>
  <sheetProtection/>
  <mergeCells count="3">
    <mergeCell ref="B2:I2"/>
    <mergeCell ref="B4:B10"/>
    <mergeCell ref="B11:B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6"/>
  <sheetViews>
    <sheetView tabSelected="1" zoomScalePageLayoutView="0" workbookViewId="0" topLeftCell="A1">
      <selection activeCell="K20" sqref="K20"/>
    </sheetView>
  </sheetViews>
  <sheetFormatPr defaultColWidth="9.140625" defaultRowHeight="15"/>
  <cols>
    <col min="1" max="1" width="10.57421875" style="0" customWidth="1"/>
    <col min="2" max="2" width="32.7109375" style="0" customWidth="1"/>
    <col min="3" max="3" width="20.8515625" style="0" customWidth="1"/>
    <col min="4" max="4" width="10.140625" style="0" customWidth="1"/>
    <col min="6" max="6" width="7.7109375" style="0" customWidth="1"/>
    <col min="7" max="7" width="15.57421875" style="0" customWidth="1"/>
    <col min="8" max="8" width="24.00390625" style="0" customWidth="1"/>
  </cols>
  <sheetData>
    <row r="2" spans="1:8" ht="18.75">
      <c r="A2" s="44" t="s">
        <v>47</v>
      </c>
      <c r="B2" s="44"/>
      <c r="C2" s="44"/>
      <c r="D2" s="44"/>
      <c r="E2" s="44"/>
      <c r="F2" s="44"/>
      <c r="G2" s="44"/>
      <c r="H2" s="44"/>
    </row>
    <row r="3" spans="1:8" ht="15">
      <c r="A3" s="9" t="s">
        <v>15</v>
      </c>
      <c r="B3" s="9" t="s">
        <v>0</v>
      </c>
      <c r="C3" s="9" t="s">
        <v>1</v>
      </c>
      <c r="D3" s="9" t="s">
        <v>2</v>
      </c>
      <c r="E3" s="9" t="s">
        <v>12</v>
      </c>
      <c r="F3" s="9" t="s">
        <v>13</v>
      </c>
      <c r="G3" s="9" t="s">
        <v>57</v>
      </c>
      <c r="H3" s="9" t="s">
        <v>14</v>
      </c>
    </row>
    <row r="4" spans="1:8" ht="15.75" customHeight="1">
      <c r="A4" s="45" t="s">
        <v>24</v>
      </c>
      <c r="B4" s="38" t="s">
        <v>51</v>
      </c>
      <c r="C4" s="11" t="s">
        <v>9</v>
      </c>
      <c r="D4" s="14">
        <v>43777</v>
      </c>
      <c r="E4" s="15">
        <v>0.625</v>
      </c>
      <c r="F4" s="16">
        <v>105</v>
      </c>
      <c r="G4" s="16">
        <v>51</v>
      </c>
      <c r="H4" s="11"/>
    </row>
    <row r="5" spans="1:8" ht="15.75" customHeight="1">
      <c r="A5" s="46"/>
      <c r="B5" s="39" t="s">
        <v>25</v>
      </c>
      <c r="C5" s="11" t="s">
        <v>50</v>
      </c>
      <c r="D5" s="12">
        <v>43775</v>
      </c>
      <c r="E5" s="13">
        <v>0.6666666666666666</v>
      </c>
      <c r="F5" s="16">
        <v>105</v>
      </c>
      <c r="G5" s="16">
        <v>51</v>
      </c>
      <c r="H5" s="11"/>
    </row>
    <row r="6" spans="1:8" ht="15.75" customHeight="1">
      <c r="A6" s="46"/>
      <c r="B6" s="38" t="s">
        <v>26</v>
      </c>
      <c r="C6" s="11"/>
      <c r="D6" s="14">
        <v>43777</v>
      </c>
      <c r="E6" s="15">
        <v>0.6666666666666666</v>
      </c>
      <c r="F6" s="16">
        <v>105</v>
      </c>
      <c r="G6" s="16">
        <v>51</v>
      </c>
      <c r="H6" s="11"/>
    </row>
    <row r="7" spans="1:8" ht="15.75" customHeight="1">
      <c r="A7" s="46"/>
      <c r="B7" s="38" t="s">
        <v>27</v>
      </c>
      <c r="C7" s="11" t="s">
        <v>9</v>
      </c>
      <c r="D7" s="14">
        <v>43774</v>
      </c>
      <c r="E7" s="15">
        <v>0.625</v>
      </c>
      <c r="F7" s="16">
        <v>105</v>
      </c>
      <c r="G7" s="16">
        <v>51</v>
      </c>
      <c r="H7" s="11"/>
    </row>
    <row r="8" spans="1:8" ht="15.75" customHeight="1">
      <c r="A8" s="46"/>
      <c r="B8" s="38" t="s">
        <v>52</v>
      </c>
      <c r="C8" s="11" t="s">
        <v>8</v>
      </c>
      <c r="D8" s="14">
        <v>43773</v>
      </c>
      <c r="E8" s="15">
        <v>0.625</v>
      </c>
      <c r="F8" s="16">
        <v>105</v>
      </c>
      <c r="G8" s="16">
        <v>51</v>
      </c>
      <c r="H8" s="11"/>
    </row>
    <row r="9" spans="1:8" ht="15.75" customHeight="1">
      <c r="A9" s="46"/>
      <c r="B9" s="38" t="s">
        <v>53</v>
      </c>
      <c r="C9" s="11" t="s">
        <v>8</v>
      </c>
      <c r="D9" s="14">
        <v>43773</v>
      </c>
      <c r="E9" s="15">
        <v>0.6666666666666666</v>
      </c>
      <c r="F9" s="16">
        <v>105</v>
      </c>
      <c r="G9" s="16">
        <v>51</v>
      </c>
      <c r="H9" s="11"/>
    </row>
    <row r="10" spans="1:8" ht="15.75" customHeight="1">
      <c r="A10" s="46"/>
      <c r="B10" s="40" t="s">
        <v>28</v>
      </c>
      <c r="C10" s="11" t="s">
        <v>10</v>
      </c>
      <c r="D10" s="14">
        <v>43776</v>
      </c>
      <c r="E10" s="15">
        <v>0.625</v>
      </c>
      <c r="F10" s="16">
        <v>105</v>
      </c>
      <c r="G10" s="16">
        <v>51</v>
      </c>
      <c r="H10" s="11"/>
    </row>
    <row r="11" spans="1:8" ht="15.75" customHeight="1">
      <c r="A11" s="46"/>
      <c r="B11" s="38" t="s">
        <v>54</v>
      </c>
      <c r="C11" s="11" t="s">
        <v>10</v>
      </c>
      <c r="D11" s="14">
        <v>43776</v>
      </c>
      <c r="E11" s="15">
        <v>0.6666666666666666</v>
      </c>
      <c r="F11" s="16">
        <v>105</v>
      </c>
      <c r="G11" s="16">
        <v>51</v>
      </c>
      <c r="H11" s="11"/>
    </row>
    <row r="12" spans="1:8" ht="15.75" customHeight="1">
      <c r="A12" s="46"/>
      <c r="B12" s="38" t="s">
        <v>29</v>
      </c>
      <c r="C12" s="11"/>
      <c r="D12" s="14">
        <v>43775</v>
      </c>
      <c r="E12" s="15">
        <v>0.5833333333333334</v>
      </c>
      <c r="F12" s="16">
        <v>105</v>
      </c>
      <c r="G12" s="16">
        <v>51</v>
      </c>
      <c r="H12" s="11"/>
    </row>
    <row r="13" spans="1:8" ht="15.75" customHeight="1">
      <c r="A13" s="46"/>
      <c r="B13" s="38" t="s">
        <v>55</v>
      </c>
      <c r="C13" s="11" t="s">
        <v>10</v>
      </c>
      <c r="D13" s="14">
        <v>43775</v>
      </c>
      <c r="E13" s="15">
        <v>0.625</v>
      </c>
      <c r="F13" s="16">
        <v>105</v>
      </c>
      <c r="G13" s="16">
        <v>51</v>
      </c>
      <c r="H13" s="11"/>
    </row>
    <row r="14" spans="1:8" ht="15.75" customHeight="1">
      <c r="A14" s="46"/>
      <c r="B14" s="38" t="s">
        <v>56</v>
      </c>
      <c r="C14" s="11" t="s">
        <v>9</v>
      </c>
      <c r="D14" s="14">
        <v>43774</v>
      </c>
      <c r="E14" s="15">
        <v>0.6666666666666666</v>
      </c>
      <c r="F14" s="16">
        <v>105</v>
      </c>
      <c r="G14" s="16">
        <v>51</v>
      </c>
      <c r="H14" s="11"/>
    </row>
    <row r="15" spans="1:8" ht="15.75" customHeight="1">
      <c r="A15" s="45" t="s">
        <v>23</v>
      </c>
      <c r="B15" s="38" t="s">
        <v>51</v>
      </c>
      <c r="C15" s="11" t="s">
        <v>9</v>
      </c>
      <c r="D15" s="14">
        <v>43777</v>
      </c>
      <c r="E15" s="15">
        <v>0.625</v>
      </c>
      <c r="F15" s="16">
        <v>107</v>
      </c>
      <c r="G15" s="16">
        <v>31</v>
      </c>
      <c r="H15" s="11"/>
    </row>
    <row r="16" spans="1:8" ht="15.75" customHeight="1">
      <c r="A16" s="46"/>
      <c r="B16" s="39" t="s">
        <v>25</v>
      </c>
      <c r="C16" s="11" t="s">
        <v>50</v>
      </c>
      <c r="D16" s="12">
        <v>43775</v>
      </c>
      <c r="E16" s="13">
        <v>0.6666666666666666</v>
      </c>
      <c r="F16" s="16">
        <v>107</v>
      </c>
      <c r="G16" s="16">
        <v>31</v>
      </c>
      <c r="H16" s="11"/>
    </row>
    <row r="17" spans="1:8" ht="15.75" customHeight="1">
      <c r="A17" s="46"/>
      <c r="B17" s="38" t="s">
        <v>26</v>
      </c>
      <c r="C17" s="11"/>
      <c r="D17" s="14">
        <v>43777</v>
      </c>
      <c r="E17" s="15">
        <v>0.6666666666666666</v>
      </c>
      <c r="F17" s="16">
        <v>107</v>
      </c>
      <c r="G17" s="16">
        <v>31</v>
      </c>
      <c r="H17" s="11"/>
    </row>
    <row r="18" spans="1:8" ht="15.75" customHeight="1">
      <c r="A18" s="46"/>
      <c r="B18" s="38" t="s">
        <v>27</v>
      </c>
      <c r="C18" s="11" t="s">
        <v>9</v>
      </c>
      <c r="D18" s="14">
        <v>43774</v>
      </c>
      <c r="E18" s="15">
        <v>0.625</v>
      </c>
      <c r="F18" s="16">
        <v>107</v>
      </c>
      <c r="G18" s="16">
        <v>31</v>
      </c>
      <c r="H18" s="11"/>
    </row>
    <row r="19" spans="1:8" ht="15.75" customHeight="1">
      <c r="A19" s="46"/>
      <c r="B19" s="38" t="s">
        <v>52</v>
      </c>
      <c r="C19" s="11" t="s">
        <v>8</v>
      </c>
      <c r="D19" s="14">
        <v>43773</v>
      </c>
      <c r="E19" s="15">
        <v>0.625</v>
      </c>
      <c r="F19" s="16">
        <v>107</v>
      </c>
      <c r="G19" s="16">
        <v>31</v>
      </c>
      <c r="H19" s="11"/>
    </row>
    <row r="20" spans="1:8" ht="15.75" customHeight="1">
      <c r="A20" s="46"/>
      <c r="B20" s="38" t="s">
        <v>53</v>
      </c>
      <c r="C20" s="11" t="s">
        <v>8</v>
      </c>
      <c r="D20" s="14">
        <v>43773</v>
      </c>
      <c r="E20" s="15">
        <v>0.6666666666666666</v>
      </c>
      <c r="F20" s="16">
        <v>107</v>
      </c>
      <c r="G20" s="16">
        <v>31</v>
      </c>
      <c r="H20" s="11"/>
    </row>
    <row r="21" spans="1:8" ht="15.75" customHeight="1">
      <c r="A21" s="46"/>
      <c r="B21" s="40" t="s">
        <v>28</v>
      </c>
      <c r="C21" s="11" t="s">
        <v>10</v>
      </c>
      <c r="D21" s="14">
        <v>43776</v>
      </c>
      <c r="E21" s="15">
        <v>0.625</v>
      </c>
      <c r="F21" s="16">
        <v>107</v>
      </c>
      <c r="G21" s="16">
        <v>31</v>
      </c>
      <c r="H21" s="11"/>
    </row>
    <row r="22" spans="1:8" ht="15.75" customHeight="1">
      <c r="A22" s="46"/>
      <c r="B22" s="38" t="s">
        <v>54</v>
      </c>
      <c r="C22" s="11" t="s">
        <v>10</v>
      </c>
      <c r="D22" s="14">
        <v>43776</v>
      </c>
      <c r="E22" s="15">
        <v>0.6666666666666666</v>
      </c>
      <c r="F22" s="16">
        <v>107</v>
      </c>
      <c r="G22" s="16">
        <v>31</v>
      </c>
      <c r="H22" s="11"/>
    </row>
    <row r="23" spans="1:8" ht="15.75" customHeight="1">
      <c r="A23" s="46"/>
      <c r="B23" s="38" t="s">
        <v>29</v>
      </c>
      <c r="C23" s="11"/>
      <c r="D23" s="14">
        <v>43775</v>
      </c>
      <c r="E23" s="15">
        <v>0.7083333333333334</v>
      </c>
      <c r="F23" s="16">
        <v>107</v>
      </c>
      <c r="G23" s="16">
        <v>31</v>
      </c>
      <c r="H23" s="11"/>
    </row>
    <row r="24" spans="1:8" ht="15.75" customHeight="1">
      <c r="A24" s="46"/>
      <c r="B24" s="38" t="s">
        <v>55</v>
      </c>
      <c r="C24" s="11" t="s">
        <v>10</v>
      </c>
      <c r="D24" s="14">
        <v>43775</v>
      </c>
      <c r="E24" s="15">
        <v>0.625</v>
      </c>
      <c r="F24" s="16">
        <v>107</v>
      </c>
      <c r="G24" s="16">
        <v>31</v>
      </c>
      <c r="H24" s="11"/>
    </row>
    <row r="25" spans="1:8" ht="15.75" customHeight="1">
      <c r="A25" s="46"/>
      <c r="B25" s="38" t="s">
        <v>56</v>
      </c>
      <c r="C25" s="11" t="s">
        <v>9</v>
      </c>
      <c r="D25" s="14">
        <v>43774</v>
      </c>
      <c r="E25" s="15">
        <v>0.6666666666666666</v>
      </c>
      <c r="F25" s="16">
        <v>107</v>
      </c>
      <c r="G25" s="16">
        <v>31</v>
      </c>
      <c r="H25" s="11"/>
    </row>
    <row r="26" spans="2:8" ht="15">
      <c r="B26" s="47" t="s">
        <v>58</v>
      </c>
      <c r="C26" s="47"/>
      <c r="D26" s="47"/>
      <c r="E26" s="47"/>
      <c r="F26" s="47"/>
      <c r="G26" s="47"/>
      <c r="H26" s="47"/>
    </row>
  </sheetData>
  <sheetProtection/>
  <mergeCells count="4">
    <mergeCell ref="A2:H2"/>
    <mergeCell ref="A4:A14"/>
    <mergeCell ref="A15:A25"/>
    <mergeCell ref="B26:H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20"/>
  <sheetViews>
    <sheetView zoomScalePageLayoutView="0" workbookViewId="0" topLeftCell="B1">
      <selection activeCell="K23" sqref="K23"/>
    </sheetView>
  </sheetViews>
  <sheetFormatPr defaultColWidth="9.140625" defaultRowHeight="15"/>
  <cols>
    <col min="2" max="2" width="12.28125" style="0" customWidth="1"/>
  </cols>
  <sheetData>
    <row r="1" ht="15.75" thickBot="1"/>
    <row r="2" spans="2:17" ht="15.75" thickBot="1">
      <c r="B2" s="3" t="s">
        <v>16</v>
      </c>
      <c r="C2" s="4" t="s">
        <v>17</v>
      </c>
      <c r="D2" s="5">
        <v>0.3333333333333333</v>
      </c>
      <c r="E2" s="5">
        <v>0.375</v>
      </c>
      <c r="F2" s="5">
        <v>0.4166666666666667</v>
      </c>
      <c r="G2" s="5">
        <v>0.4583333333333333</v>
      </c>
      <c r="H2" s="5">
        <v>0.5416666666666666</v>
      </c>
      <c r="I2" s="5">
        <v>0.5833333333333334</v>
      </c>
      <c r="J2" s="5">
        <v>0.625</v>
      </c>
      <c r="K2" s="5">
        <v>0.6666666666666666</v>
      </c>
      <c r="L2" s="5">
        <v>0.7083333333333334</v>
      </c>
      <c r="M2" s="5">
        <v>0.75</v>
      </c>
      <c r="N2" s="5">
        <v>0.7916666666666666</v>
      </c>
      <c r="O2" s="5">
        <v>0.8333333333333334</v>
      </c>
      <c r="P2" s="5">
        <v>0.875</v>
      </c>
      <c r="Q2" s="5">
        <v>0.9166666666666666</v>
      </c>
    </row>
    <row r="3" spans="2:17" ht="16.5" thickBot="1" thickTop="1">
      <c r="B3" s="48" t="s">
        <v>37</v>
      </c>
      <c r="C3" s="6" t="s">
        <v>18</v>
      </c>
      <c r="D3" s="18"/>
      <c r="E3" s="18"/>
      <c r="F3" s="18"/>
      <c r="G3" s="18"/>
      <c r="H3" s="25"/>
      <c r="I3" s="18"/>
      <c r="J3" s="18"/>
      <c r="K3" s="8"/>
      <c r="L3" s="26"/>
      <c r="M3" s="18"/>
      <c r="N3" s="18"/>
      <c r="O3" s="18"/>
      <c r="P3" s="18"/>
      <c r="Q3" s="18"/>
    </row>
    <row r="4" spans="2:17" ht="15.75" thickBot="1">
      <c r="B4" s="50"/>
      <c r="C4" s="7" t="s">
        <v>19</v>
      </c>
      <c r="D4" s="19"/>
      <c r="E4" s="19"/>
      <c r="F4" s="19"/>
      <c r="G4" s="19"/>
      <c r="H4" s="19"/>
      <c r="I4" s="27"/>
      <c r="J4" s="28"/>
      <c r="K4" s="19"/>
      <c r="L4" s="19"/>
      <c r="M4" s="19"/>
      <c r="N4" s="19"/>
      <c r="O4" s="19"/>
      <c r="P4" s="19"/>
      <c r="Q4" s="19"/>
    </row>
    <row r="5" spans="2:17" ht="16.5" thickBot="1" thickTop="1">
      <c r="B5" s="48" t="s">
        <v>38</v>
      </c>
      <c r="C5" s="6" t="s">
        <v>18</v>
      </c>
      <c r="D5" s="18"/>
      <c r="E5" s="18"/>
      <c r="F5" s="18"/>
      <c r="G5" s="18"/>
      <c r="H5" s="18"/>
      <c r="I5" s="18"/>
      <c r="J5" s="18"/>
      <c r="K5" s="8"/>
      <c r="L5" s="26"/>
      <c r="M5" s="18"/>
      <c r="N5" s="18"/>
      <c r="O5" s="18"/>
      <c r="P5" s="18"/>
      <c r="Q5" s="18"/>
    </row>
    <row r="6" spans="2:17" ht="15.75" thickBot="1">
      <c r="B6" s="50"/>
      <c r="C6" s="7" t="s">
        <v>19</v>
      </c>
      <c r="D6" s="19"/>
      <c r="E6" s="19"/>
      <c r="F6" s="19"/>
      <c r="G6" s="19"/>
      <c r="H6" s="19"/>
      <c r="I6" s="29"/>
      <c r="J6" s="30"/>
      <c r="K6" s="19"/>
      <c r="L6" s="19"/>
      <c r="M6" s="19"/>
      <c r="N6" s="19"/>
      <c r="O6" s="19"/>
      <c r="P6" s="19"/>
      <c r="Q6" s="19"/>
    </row>
    <row r="7" spans="2:20" ht="16.5" thickBot="1" thickTop="1">
      <c r="B7" s="48" t="s">
        <v>39</v>
      </c>
      <c r="C7" s="6" t="s">
        <v>18</v>
      </c>
      <c r="D7" s="18"/>
      <c r="E7" s="18"/>
      <c r="F7" s="18"/>
      <c r="G7" s="18"/>
      <c r="H7" s="18"/>
      <c r="I7" s="8"/>
      <c r="J7" s="26"/>
      <c r="K7" s="8"/>
      <c r="L7" s="26"/>
      <c r="M7" s="18"/>
      <c r="N7" s="18"/>
      <c r="O7" s="18"/>
      <c r="P7" s="18"/>
      <c r="Q7" s="18"/>
      <c r="S7" s="20"/>
      <c r="T7" t="s">
        <v>33</v>
      </c>
    </row>
    <row r="8" spans="2:20" ht="15.75" thickBot="1">
      <c r="B8" s="50"/>
      <c r="C8" s="7" t="s">
        <v>19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S8" s="22"/>
      <c r="T8" t="s">
        <v>34</v>
      </c>
    </row>
    <row r="9" spans="2:20" ht="17.25" thickBot="1" thickTop="1">
      <c r="B9" s="48" t="s">
        <v>40</v>
      </c>
      <c r="C9" s="6" t="s">
        <v>18</v>
      </c>
      <c r="D9" s="18"/>
      <c r="E9" s="18"/>
      <c r="F9" s="18"/>
      <c r="G9" s="18"/>
      <c r="H9" s="18"/>
      <c r="I9" s="32" t="s">
        <v>46</v>
      </c>
      <c r="J9" s="33" t="s">
        <v>46</v>
      </c>
      <c r="K9" s="18"/>
      <c r="L9" s="18"/>
      <c r="M9" s="18"/>
      <c r="N9" s="18"/>
      <c r="O9" s="18"/>
      <c r="P9" s="18"/>
      <c r="Q9" s="18"/>
      <c r="S9" s="23"/>
      <c r="T9" t="s">
        <v>35</v>
      </c>
    </row>
    <row r="10" spans="2:20" ht="15.75" thickBot="1">
      <c r="B10" s="50"/>
      <c r="C10" s="7" t="s">
        <v>19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S10" s="21"/>
      <c r="T10" t="s">
        <v>36</v>
      </c>
    </row>
    <row r="11" spans="2:17" ht="16.5" customHeight="1" thickBot="1" thickTop="1">
      <c r="B11" s="48" t="s">
        <v>41</v>
      </c>
      <c r="C11" s="6" t="s">
        <v>18</v>
      </c>
      <c r="D11" s="18"/>
      <c r="E11" s="18"/>
      <c r="F11" s="18"/>
      <c r="G11" s="18"/>
      <c r="H11" s="32" t="s">
        <v>46</v>
      </c>
      <c r="I11" s="34" t="s">
        <v>20</v>
      </c>
      <c r="J11" s="33" t="s">
        <v>46</v>
      </c>
      <c r="K11" s="18"/>
      <c r="L11" s="18"/>
      <c r="M11" s="18"/>
      <c r="N11" s="18"/>
      <c r="O11" s="18"/>
      <c r="P11" s="18"/>
      <c r="Q11" s="18"/>
    </row>
    <row r="12" spans="2:17" ht="16.5" thickBot="1">
      <c r="B12" s="49"/>
      <c r="C12" s="7" t="s">
        <v>19</v>
      </c>
      <c r="D12" s="19"/>
      <c r="E12" s="19"/>
      <c r="F12" s="19"/>
      <c r="G12" s="19"/>
      <c r="H12" s="19"/>
      <c r="I12" s="35" t="s">
        <v>46</v>
      </c>
      <c r="J12" s="36"/>
      <c r="K12" s="37" t="s">
        <v>46</v>
      </c>
      <c r="L12" s="19"/>
      <c r="M12" s="19"/>
      <c r="N12" s="19"/>
      <c r="O12" s="19"/>
      <c r="P12" s="19"/>
      <c r="Q12" s="19"/>
    </row>
    <row r="13" spans="2:17" ht="15.75" customHeight="1" thickBot="1" thickTop="1">
      <c r="B13" s="48" t="s">
        <v>42</v>
      </c>
      <c r="C13" s="6" t="s">
        <v>18</v>
      </c>
      <c r="D13" s="18"/>
      <c r="E13" s="18"/>
      <c r="F13" s="18"/>
      <c r="G13" s="18"/>
      <c r="H13" s="18"/>
      <c r="I13" s="18"/>
      <c r="J13" s="8"/>
      <c r="K13" s="18"/>
      <c r="L13" s="26"/>
      <c r="M13" s="18"/>
      <c r="N13" s="18"/>
      <c r="O13" s="18"/>
      <c r="P13" s="18"/>
      <c r="Q13" s="18"/>
    </row>
    <row r="14" spans="2:17" ht="15.75" thickBot="1">
      <c r="B14" s="49"/>
      <c r="C14" s="7" t="s">
        <v>19</v>
      </c>
      <c r="D14" s="19"/>
      <c r="E14" s="19"/>
      <c r="F14" s="19"/>
      <c r="G14" s="19"/>
      <c r="H14" s="19"/>
      <c r="I14" s="27"/>
      <c r="J14" s="19"/>
      <c r="K14" s="28"/>
      <c r="L14" s="19"/>
      <c r="M14" s="19"/>
      <c r="N14" s="19"/>
      <c r="O14" s="19"/>
      <c r="P14" s="19"/>
      <c r="Q14" s="19"/>
    </row>
    <row r="15" spans="2:17" ht="16.5" thickBot="1" thickTop="1">
      <c r="B15" s="48" t="s">
        <v>43</v>
      </c>
      <c r="C15" s="6" t="s">
        <v>18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2:17" ht="16.5" thickBot="1">
      <c r="B16" s="49"/>
      <c r="C16" s="7" t="s">
        <v>19</v>
      </c>
      <c r="D16" s="19"/>
      <c r="E16" s="19"/>
      <c r="F16" s="19"/>
      <c r="G16" s="19"/>
      <c r="H16" s="19"/>
      <c r="I16" s="35" t="s">
        <v>46</v>
      </c>
      <c r="J16" s="37" t="s">
        <v>46</v>
      </c>
      <c r="K16" s="27"/>
      <c r="L16" s="28"/>
      <c r="M16" s="19"/>
      <c r="N16" s="19"/>
      <c r="O16" s="19"/>
      <c r="P16" s="19"/>
      <c r="Q16" s="19"/>
    </row>
    <row r="17" spans="2:17" ht="16.5" thickBot="1" thickTop="1">
      <c r="B17" s="48" t="s">
        <v>44</v>
      </c>
      <c r="C17" s="6" t="s">
        <v>18</v>
      </c>
      <c r="D17" s="18"/>
      <c r="E17" s="18"/>
      <c r="F17" s="18"/>
      <c r="G17" s="18"/>
      <c r="H17" s="18"/>
      <c r="I17" s="18"/>
      <c r="J17" s="31"/>
      <c r="K17" s="18"/>
      <c r="L17" s="18"/>
      <c r="M17" s="18"/>
      <c r="N17" s="18"/>
      <c r="O17" s="18"/>
      <c r="P17" s="18"/>
      <c r="Q17" s="18"/>
    </row>
    <row r="18" spans="2:17" ht="15.75" thickBot="1">
      <c r="B18" s="49"/>
      <c r="C18" s="24" t="s">
        <v>19</v>
      </c>
      <c r="D18" s="19"/>
      <c r="E18" s="19"/>
      <c r="F18" s="19"/>
      <c r="G18" s="19"/>
      <c r="H18" s="19"/>
      <c r="I18" s="27"/>
      <c r="J18" s="28"/>
      <c r="K18" s="19"/>
      <c r="L18" s="19"/>
      <c r="M18" s="19"/>
      <c r="N18" s="19"/>
      <c r="O18" s="19"/>
      <c r="P18" s="19"/>
      <c r="Q18" s="19"/>
    </row>
    <row r="19" spans="2:17" ht="16.5" thickBot="1" thickTop="1">
      <c r="B19" s="48" t="s">
        <v>45</v>
      </c>
      <c r="C19" s="6" t="s">
        <v>18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2:17" ht="16.5" thickBot="1">
      <c r="B20" s="49"/>
      <c r="C20" s="7" t="s">
        <v>19</v>
      </c>
      <c r="D20" s="19"/>
      <c r="E20" s="19"/>
      <c r="F20" s="19"/>
      <c r="G20" s="19"/>
      <c r="H20" s="19"/>
      <c r="I20" s="35" t="s">
        <v>46</v>
      </c>
      <c r="J20" s="37" t="s">
        <v>46</v>
      </c>
      <c r="K20" s="19"/>
      <c r="L20" s="19"/>
      <c r="M20" s="19"/>
      <c r="N20" s="19"/>
      <c r="O20" s="19"/>
      <c r="P20" s="19"/>
      <c r="Q20" s="19"/>
    </row>
    <row r="21" ht="15.75" thickTop="1"/>
  </sheetData>
  <sheetProtection/>
  <mergeCells count="9">
    <mergeCell ref="B15:B16"/>
    <mergeCell ref="B17:B18"/>
    <mergeCell ref="B19:B20"/>
    <mergeCell ref="B3:B4"/>
    <mergeCell ref="B5:B6"/>
    <mergeCell ref="B7:B8"/>
    <mergeCell ref="B9:B10"/>
    <mergeCell ref="B11:B12"/>
    <mergeCell ref="B13:B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C7"/>
  <sheetViews>
    <sheetView zoomScalePageLayoutView="0" workbookViewId="0" topLeftCell="A1">
      <selection activeCell="E12" sqref="E12"/>
    </sheetView>
  </sheetViews>
  <sheetFormatPr defaultColWidth="9.140625" defaultRowHeight="15"/>
  <cols>
    <col min="2" max="2" width="26.28125" style="0" customWidth="1"/>
    <col min="3" max="3" width="18.140625" style="0" customWidth="1"/>
  </cols>
  <sheetData>
    <row r="2" spans="2:3" ht="15">
      <c r="B2" s="10"/>
      <c r="C2" s="10" t="s">
        <v>30</v>
      </c>
    </row>
    <row r="3" spans="2:3" ht="15">
      <c r="B3" s="17" t="s">
        <v>10</v>
      </c>
      <c r="C3" s="2">
        <f>COUNTIF('1.Sınıf'!I4:'1.Sınıf'!I17,"Öğr.Gör.Mehmet ÖZKAN")+COUNTIF('2.Sınıf'!H4:'2.Sınıf'!H25,"Öğr.Gör.Mehmet ÖZKAN")</f>
        <v>0</v>
      </c>
    </row>
    <row r="4" spans="2:3" ht="15">
      <c r="B4" s="10" t="s">
        <v>9</v>
      </c>
      <c r="C4" s="1">
        <f>COUNTIF('1.Sınıf'!I4:'1.Sınıf'!I17,"Öğr.Gör.Nurettin BÜYÜK")+COUNTIF('2.Sınıf'!H4:'2.Sınıf'!H25,"Öğr.Gör.Nurettin BÜYÜK")</f>
        <v>0</v>
      </c>
    </row>
    <row r="5" spans="2:3" ht="15">
      <c r="B5" s="17" t="s">
        <v>31</v>
      </c>
      <c r="C5" s="2">
        <f>COUNTIF('1.Sınıf'!I4:'1.Sınıf'!I17,"Öğr.Gör.Dr.Murat YORULMAZ")+COUNTIF('2.Sınıf'!H4:'2.Sınıf'!H25,"Öğr.Gör.Dr.Murat YORULMAZ")</f>
        <v>0</v>
      </c>
    </row>
    <row r="6" spans="2:3" ht="15">
      <c r="B6" s="10" t="s">
        <v>8</v>
      </c>
      <c r="C6" s="1">
        <f>COUNTIF('1.Sınıf'!I4:'1.Sınıf'!I17,"Öğr.Gör.Bayram DENİZ")+COUNTIF('2.Sınıf'!H4:'2.Sınıf'!H25,"Öğr.Gör.Bayram DENİZ")</f>
        <v>0</v>
      </c>
    </row>
    <row r="7" spans="2:3" ht="15">
      <c r="B7" s="17" t="s">
        <v>11</v>
      </c>
      <c r="C7" s="2">
        <f>COUNTIF('1.Sınıf'!I4:'1.Sınıf'!I17,"Öğr.Gör.Hakan İLAGA")+COUNTIF('2.Sınıf'!H4:'2.Sınıf'!H25,"Öğr.Gör.Hakan İLAGA")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2019-10-28T08:44:13Z</dcterms:modified>
  <cp:category/>
  <cp:version/>
  <cp:contentType/>
  <cp:contentStatus/>
</cp:coreProperties>
</file>